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面向社会招聘" sheetId="1" r:id="rId1"/>
  </sheets>
  <definedNames>
    <definedName name="_xlnm.Print_Titles" localSheetId="0">面向社会招聘!$3:$3</definedName>
  </definedNames>
  <calcPr calcId="144525"/>
</workbook>
</file>

<file path=xl/sharedStrings.xml><?xml version="1.0" encoding="utf-8"?>
<sst xmlns="http://schemas.openxmlformats.org/spreadsheetml/2006/main" count="66" uniqueCount="52">
  <si>
    <t>附件</t>
  </si>
  <si>
    <t>自治区林业和草原局所属事业单位2023年度面向社会公开
招聘面试考生总成绩及进入体检人员名单</t>
  </si>
  <si>
    <t>序号</t>
  </si>
  <si>
    <t>岗位代码</t>
  </si>
  <si>
    <t>姓名</t>
  </si>
  <si>
    <t>笔试
成绩</t>
  </si>
  <si>
    <t>结构化面试成绩</t>
  </si>
  <si>
    <t>试讲
成绩</t>
  </si>
  <si>
    <t>总成绩</t>
  </si>
  <si>
    <t>是否进入体检</t>
  </si>
  <si>
    <t>备注</t>
  </si>
  <si>
    <r>
      <rPr>
        <sz val="10"/>
        <rFont val="宋体"/>
        <charset val="0"/>
      </rPr>
      <t xml:space="preserve">235650260
</t>
    </r>
    <r>
      <rPr>
        <b/>
        <sz val="10"/>
        <rFont val="宋体"/>
        <charset val="0"/>
      </rPr>
      <t>（招聘1名）</t>
    </r>
  </si>
  <si>
    <t>陈静怡</t>
  </si>
  <si>
    <t>是</t>
  </si>
  <si>
    <t>郭建玲</t>
  </si>
  <si>
    <t>王菁菁</t>
  </si>
  <si>
    <t>放弃</t>
  </si>
  <si>
    <r>
      <rPr>
        <sz val="10"/>
        <rFont val="宋体"/>
        <charset val="0"/>
      </rPr>
      <t xml:space="preserve">235650261
</t>
    </r>
    <r>
      <rPr>
        <b/>
        <sz val="10"/>
        <rFont val="宋体"/>
        <charset val="0"/>
      </rPr>
      <t>（招聘1名）</t>
    </r>
  </si>
  <si>
    <t>李玉英</t>
  </si>
  <si>
    <t>张文惠</t>
  </si>
  <si>
    <t>闫文静</t>
  </si>
  <si>
    <r>
      <rPr>
        <sz val="10"/>
        <rFont val="宋体"/>
        <charset val="0"/>
      </rPr>
      <t xml:space="preserve">235650262
</t>
    </r>
    <r>
      <rPr>
        <b/>
        <sz val="10"/>
        <rFont val="宋体"/>
        <charset val="0"/>
      </rPr>
      <t>（招聘1名）</t>
    </r>
  </si>
  <si>
    <t>胡慧</t>
  </si>
  <si>
    <t>王如梅</t>
  </si>
  <si>
    <t>赵姗姗</t>
  </si>
  <si>
    <t>王梦楚</t>
  </si>
  <si>
    <r>
      <rPr>
        <sz val="10"/>
        <rFont val="宋体"/>
        <charset val="0"/>
      </rPr>
      <t xml:space="preserve">235650263
</t>
    </r>
    <r>
      <rPr>
        <b/>
        <sz val="10"/>
        <rFont val="宋体"/>
        <charset val="0"/>
      </rPr>
      <t>（招聘1名）</t>
    </r>
  </si>
  <si>
    <t>杨千慧</t>
  </si>
  <si>
    <t>安海瑞</t>
  </si>
  <si>
    <r>
      <rPr>
        <sz val="10"/>
        <rFont val="宋体"/>
        <charset val="0"/>
      </rPr>
      <t xml:space="preserve">235650264
</t>
    </r>
    <r>
      <rPr>
        <b/>
        <sz val="10"/>
        <rFont val="宋体"/>
        <charset val="0"/>
      </rPr>
      <t>（招聘1名）</t>
    </r>
  </si>
  <si>
    <t>杨阿米</t>
  </si>
  <si>
    <t>宁礼群</t>
  </si>
  <si>
    <t>赛丽塔娜提·赛达克拜尔</t>
  </si>
  <si>
    <r>
      <rPr>
        <sz val="10"/>
        <rFont val="宋体"/>
        <charset val="0"/>
      </rPr>
      <t xml:space="preserve">235650265
</t>
    </r>
    <r>
      <rPr>
        <b/>
        <sz val="10"/>
        <rFont val="宋体"/>
        <charset val="0"/>
      </rPr>
      <t>（招聘1名）</t>
    </r>
  </si>
  <si>
    <t>张楠楠</t>
  </si>
  <si>
    <r>
      <rPr>
        <sz val="10"/>
        <rFont val="宋体"/>
        <charset val="0"/>
      </rPr>
      <t xml:space="preserve">235650266
</t>
    </r>
    <r>
      <rPr>
        <b/>
        <sz val="10"/>
        <rFont val="宋体"/>
        <charset val="0"/>
      </rPr>
      <t>（招聘1名）</t>
    </r>
  </si>
  <si>
    <t>谢佳雯</t>
  </si>
  <si>
    <t>王洁</t>
  </si>
  <si>
    <t>王娜</t>
  </si>
  <si>
    <r>
      <rPr>
        <sz val="10"/>
        <rFont val="宋体"/>
        <charset val="0"/>
      </rPr>
      <t xml:space="preserve">235650267
</t>
    </r>
    <r>
      <rPr>
        <b/>
        <sz val="10"/>
        <rFont val="宋体"/>
        <charset val="0"/>
      </rPr>
      <t>（招聘1名）</t>
    </r>
  </si>
  <si>
    <t>刘傲</t>
  </si>
  <si>
    <t>王颖</t>
  </si>
  <si>
    <t>陈爽</t>
  </si>
  <si>
    <r>
      <rPr>
        <sz val="10"/>
        <rFont val="宋体"/>
        <charset val="0"/>
      </rPr>
      <t xml:space="preserve">235650268
</t>
    </r>
    <r>
      <rPr>
        <b/>
        <sz val="10"/>
        <rFont val="宋体"/>
        <charset val="0"/>
      </rPr>
      <t>（招聘1名）</t>
    </r>
  </si>
  <si>
    <t>热依沙·亚尔买买提</t>
  </si>
  <si>
    <t>赵世浩</t>
  </si>
  <si>
    <t>穆悦</t>
  </si>
  <si>
    <r>
      <rPr>
        <sz val="10"/>
        <rFont val="宋体"/>
        <charset val="0"/>
      </rPr>
      <t xml:space="preserve">235650269
</t>
    </r>
    <r>
      <rPr>
        <b/>
        <sz val="10"/>
        <rFont val="宋体"/>
        <charset val="0"/>
      </rPr>
      <t>（招聘1名）</t>
    </r>
  </si>
  <si>
    <t>庞晓</t>
  </si>
  <si>
    <t>/</t>
  </si>
  <si>
    <t>热依扎·哈力别克</t>
  </si>
  <si>
    <t>成奕滢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</si>
</sst>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130" zoomScaleNormal="130" workbookViewId="0">
      <selection activeCell="K4" sqref="K4"/>
    </sheetView>
  </sheetViews>
  <sheetFormatPr defaultColWidth="9" defaultRowHeight="14.4"/>
  <cols>
    <col min="1" max="1" width="6.05555555555556" style="3" customWidth="1"/>
    <col min="2" max="2" width="13.3240740740741" style="3" customWidth="1"/>
    <col min="3" max="3" width="19.8148148148148" style="3" customWidth="1"/>
    <col min="4" max="4" width="7.42592592592593" style="3" customWidth="1"/>
    <col min="5" max="5" width="11.537037037037" style="3" customWidth="1"/>
    <col min="6" max="6" width="7.25925925925926" style="3" customWidth="1"/>
    <col min="7" max="7" width="8.71296296296296" style="4" customWidth="1"/>
    <col min="8" max="8" width="11.1111111111111" style="5" customWidth="1"/>
    <col min="9" max="9" width="8.5" style="3" customWidth="1"/>
  </cols>
  <sheetData>
    <row r="1" ht="19" customHeight="1" spans="1:2">
      <c r="A1" s="6" t="s">
        <v>0</v>
      </c>
      <c r="B1" s="7"/>
    </row>
    <row r="2" ht="54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9" t="s">
        <v>10</v>
      </c>
    </row>
    <row r="4" s="2" customFormat="1" ht="23" customHeight="1" spans="1:9">
      <c r="A4" s="12">
        <v>1</v>
      </c>
      <c r="B4" s="13" t="s">
        <v>11</v>
      </c>
      <c r="C4" s="14" t="s">
        <v>12</v>
      </c>
      <c r="D4" s="12">
        <v>184.5</v>
      </c>
      <c r="E4" s="12">
        <v>85.2</v>
      </c>
      <c r="F4" s="12">
        <v>86.2</v>
      </c>
      <c r="G4" s="15">
        <f t="shared" ref="G4:G8" si="0">(D4/3)*0.3+(E4*0.4+F4*0.6)*0.7</f>
        <v>78.51</v>
      </c>
      <c r="H4" s="16" t="s">
        <v>13</v>
      </c>
      <c r="I4" s="12"/>
    </row>
    <row r="5" s="2" customFormat="1" ht="23" customHeight="1" spans="1:9">
      <c r="A5" s="12">
        <v>2</v>
      </c>
      <c r="B5" s="17"/>
      <c r="C5" s="14" t="s">
        <v>14</v>
      </c>
      <c r="D5" s="12">
        <v>183.5</v>
      </c>
      <c r="E5" s="12">
        <v>75.6</v>
      </c>
      <c r="F5" s="12">
        <v>81.6</v>
      </c>
      <c r="G5" s="15">
        <f t="shared" si="0"/>
        <v>73.79</v>
      </c>
      <c r="H5" s="18"/>
      <c r="I5" s="12"/>
    </row>
    <row r="6" ht="23" customHeight="1" spans="1:9">
      <c r="A6" s="12">
        <v>3</v>
      </c>
      <c r="B6" s="17"/>
      <c r="C6" s="14" t="s">
        <v>15</v>
      </c>
      <c r="D6" s="12">
        <v>172</v>
      </c>
      <c r="E6" s="12"/>
      <c r="F6" s="12"/>
      <c r="G6" s="15"/>
      <c r="H6" s="16"/>
      <c r="I6" s="12" t="s">
        <v>16</v>
      </c>
    </row>
    <row r="7" s="2" customFormat="1" ht="23" customHeight="1" spans="1:9">
      <c r="A7" s="12">
        <v>4</v>
      </c>
      <c r="B7" s="13" t="s">
        <v>17</v>
      </c>
      <c r="C7" s="14" t="s">
        <v>18</v>
      </c>
      <c r="D7" s="12">
        <v>185.5</v>
      </c>
      <c r="E7" s="12">
        <v>79.4</v>
      </c>
      <c r="F7" s="12">
        <v>86.6</v>
      </c>
      <c r="G7" s="15">
        <f t="shared" ref="G7:G11" si="1">(D7/3)*0.3+(E7*0.4+F7*0.6)*0.7</f>
        <v>77.154</v>
      </c>
      <c r="H7" s="16" t="s">
        <v>13</v>
      </c>
      <c r="I7" s="12"/>
    </row>
    <row r="8" s="2" customFormat="1" ht="23" customHeight="1" spans="1:9">
      <c r="A8" s="12">
        <v>5</v>
      </c>
      <c r="B8" s="13"/>
      <c r="C8" s="14" t="s">
        <v>19</v>
      </c>
      <c r="D8" s="12">
        <v>187.5</v>
      </c>
      <c r="E8" s="12">
        <v>75.8</v>
      </c>
      <c r="F8" s="12">
        <v>83.2</v>
      </c>
      <c r="G8" s="15">
        <f t="shared" si="0"/>
        <v>74.918</v>
      </c>
      <c r="H8" s="16"/>
      <c r="I8" s="12"/>
    </row>
    <row r="9" customFormat="1" ht="23" customHeight="1" spans="1:9">
      <c r="A9" s="12">
        <v>6</v>
      </c>
      <c r="B9" s="17"/>
      <c r="C9" s="14" t="s">
        <v>20</v>
      </c>
      <c r="D9" s="12">
        <v>182.5</v>
      </c>
      <c r="E9" s="12">
        <v>70</v>
      </c>
      <c r="F9" s="12">
        <v>72.8</v>
      </c>
      <c r="G9" s="15">
        <f t="shared" si="1"/>
        <v>68.426</v>
      </c>
      <c r="H9" s="16"/>
      <c r="I9" s="12"/>
    </row>
    <row r="10" s="2" customFormat="1" ht="23" customHeight="1" spans="1:9">
      <c r="A10" s="12">
        <v>7</v>
      </c>
      <c r="B10" s="13" t="s">
        <v>21</v>
      </c>
      <c r="C10" s="14" t="s">
        <v>22</v>
      </c>
      <c r="D10" s="12">
        <v>177.5</v>
      </c>
      <c r="E10" s="12">
        <v>87.8</v>
      </c>
      <c r="F10" s="12">
        <v>88.2</v>
      </c>
      <c r="G10" s="15">
        <f t="shared" si="1"/>
        <v>79.378</v>
      </c>
      <c r="H10" s="16" t="s">
        <v>13</v>
      </c>
      <c r="I10" s="12"/>
    </row>
    <row r="11" s="2" customFormat="1" ht="23" customHeight="1" spans="1:9">
      <c r="A11" s="12">
        <v>8</v>
      </c>
      <c r="B11" s="13"/>
      <c r="C11" s="14" t="s">
        <v>23</v>
      </c>
      <c r="D11" s="12">
        <v>197.5</v>
      </c>
      <c r="E11" s="12">
        <v>79.2</v>
      </c>
      <c r="F11" s="12">
        <v>84.8</v>
      </c>
      <c r="G11" s="15">
        <f t="shared" si="1"/>
        <v>77.542</v>
      </c>
      <c r="H11" s="16"/>
      <c r="I11" s="12"/>
    </row>
    <row r="12" s="2" customFormat="1" ht="23" customHeight="1" spans="1:9">
      <c r="A12" s="12">
        <v>9</v>
      </c>
      <c r="B12" s="17"/>
      <c r="C12" s="14" t="s">
        <v>24</v>
      </c>
      <c r="D12" s="12">
        <v>186</v>
      </c>
      <c r="E12" s="12">
        <v>82.8</v>
      </c>
      <c r="F12" s="12">
        <v>81.4</v>
      </c>
      <c r="G12" s="15">
        <f t="shared" ref="G12:G17" si="2">(D12/3)*0.3+(E12*0.4+F12*0.6)*0.7</f>
        <v>75.972</v>
      </c>
      <c r="H12" s="18"/>
      <c r="I12" s="12"/>
    </row>
    <row r="13" s="2" customFormat="1" ht="23" customHeight="1" spans="1:9">
      <c r="A13" s="12">
        <v>10</v>
      </c>
      <c r="B13" s="17"/>
      <c r="C13" s="14" t="s">
        <v>25</v>
      </c>
      <c r="D13" s="12">
        <v>177.5</v>
      </c>
      <c r="E13" s="12">
        <v>81.8</v>
      </c>
      <c r="F13" s="12">
        <v>76.4</v>
      </c>
      <c r="G13" s="15">
        <f t="shared" si="2"/>
        <v>72.742</v>
      </c>
      <c r="H13" s="16"/>
      <c r="I13" s="12"/>
    </row>
    <row r="14" s="2" customFormat="1" ht="23" customHeight="1" spans="1:9">
      <c r="A14" s="12">
        <v>11</v>
      </c>
      <c r="B14" s="13" t="s">
        <v>26</v>
      </c>
      <c r="C14" s="14" t="s">
        <v>27</v>
      </c>
      <c r="D14" s="12">
        <v>190.5</v>
      </c>
      <c r="E14" s="12"/>
      <c r="F14" s="12"/>
      <c r="G14" s="15"/>
      <c r="H14" s="18"/>
      <c r="I14" s="12" t="s">
        <v>16</v>
      </c>
    </row>
    <row r="15" customFormat="1" ht="23" customHeight="1" spans="1:9">
      <c r="A15" s="12">
        <v>12</v>
      </c>
      <c r="B15" s="17"/>
      <c r="C15" s="14" t="s">
        <v>28</v>
      </c>
      <c r="D15" s="12">
        <v>186</v>
      </c>
      <c r="E15" s="12"/>
      <c r="F15" s="12"/>
      <c r="G15" s="15"/>
      <c r="H15" s="16"/>
      <c r="I15" s="12" t="s">
        <v>16</v>
      </c>
    </row>
    <row r="16" s="2" customFormat="1" ht="23" customHeight="1" spans="1:9">
      <c r="A16" s="12">
        <v>13</v>
      </c>
      <c r="B16" s="13" t="s">
        <v>29</v>
      </c>
      <c r="C16" s="14" t="s">
        <v>30</v>
      </c>
      <c r="D16" s="12">
        <v>181</v>
      </c>
      <c r="E16" s="12">
        <v>81.2</v>
      </c>
      <c r="F16" s="12">
        <v>78.2</v>
      </c>
      <c r="G16" s="15">
        <f>(D16/3)*0.3+(E16*0.4+F16*0.6)*0.7</f>
        <v>73.68</v>
      </c>
      <c r="H16" s="16" t="s">
        <v>13</v>
      </c>
      <c r="I16" s="12"/>
    </row>
    <row r="17" s="2" customFormat="1" ht="23" customHeight="1" spans="1:9">
      <c r="A17" s="12">
        <v>14</v>
      </c>
      <c r="B17" s="13"/>
      <c r="C17" s="14" t="s">
        <v>31</v>
      </c>
      <c r="D17" s="12">
        <v>188</v>
      </c>
      <c r="E17" s="12">
        <v>77</v>
      </c>
      <c r="F17" s="12">
        <v>73.8</v>
      </c>
      <c r="G17" s="15">
        <f t="shared" si="2"/>
        <v>71.356</v>
      </c>
      <c r="H17" s="16"/>
      <c r="I17" s="12"/>
    </row>
    <row r="18" customFormat="1" ht="25" customHeight="1" spans="1:9">
      <c r="A18" s="12">
        <v>15</v>
      </c>
      <c r="B18" s="17"/>
      <c r="C18" s="19" t="s">
        <v>32</v>
      </c>
      <c r="D18" s="12">
        <v>178</v>
      </c>
      <c r="E18" s="12"/>
      <c r="F18" s="12"/>
      <c r="G18" s="15"/>
      <c r="H18" s="16"/>
      <c r="I18" s="12" t="s">
        <v>16</v>
      </c>
    </row>
    <row r="19" s="2" customFormat="1" ht="25" customHeight="1" spans="1:9">
      <c r="A19" s="12">
        <v>16</v>
      </c>
      <c r="B19" s="13" t="s">
        <v>33</v>
      </c>
      <c r="C19" s="14" t="s">
        <v>34</v>
      </c>
      <c r="D19" s="12">
        <v>168</v>
      </c>
      <c r="E19" s="12">
        <v>80.4</v>
      </c>
      <c r="F19" s="12">
        <v>78.8</v>
      </c>
      <c r="G19" s="15">
        <f t="shared" ref="G19:G24" si="3">(D19/3)*0.3+(E19*0.4+F19*0.6)*0.7</f>
        <v>72.408</v>
      </c>
      <c r="H19" s="16" t="s">
        <v>13</v>
      </c>
      <c r="I19" s="12"/>
    </row>
    <row r="20" s="2" customFormat="1" ht="23" customHeight="1" spans="1:9">
      <c r="A20" s="12">
        <v>17</v>
      </c>
      <c r="B20" s="13" t="s">
        <v>35</v>
      </c>
      <c r="C20" s="14" t="s">
        <v>36</v>
      </c>
      <c r="D20" s="12">
        <v>199</v>
      </c>
      <c r="E20" s="12">
        <v>89</v>
      </c>
      <c r="F20" s="12">
        <v>85.2</v>
      </c>
      <c r="G20" s="15">
        <f t="shared" si="3"/>
        <v>80.604</v>
      </c>
      <c r="H20" s="16" t="s">
        <v>13</v>
      </c>
      <c r="I20" s="12"/>
    </row>
    <row r="21" customFormat="1" ht="23" customHeight="1" spans="1:9">
      <c r="A21" s="12">
        <v>18</v>
      </c>
      <c r="B21" s="17"/>
      <c r="C21" s="14" t="s">
        <v>37</v>
      </c>
      <c r="D21" s="12">
        <v>191</v>
      </c>
      <c r="E21" s="12">
        <v>77.6</v>
      </c>
      <c r="F21" s="12">
        <v>73</v>
      </c>
      <c r="G21" s="15">
        <f t="shared" si="3"/>
        <v>71.488</v>
      </c>
      <c r="H21" s="16"/>
      <c r="I21" s="12"/>
    </row>
    <row r="22" ht="23" customHeight="1" spans="1:9">
      <c r="A22" s="12">
        <v>19</v>
      </c>
      <c r="B22" s="17"/>
      <c r="C22" s="19" t="s">
        <v>38</v>
      </c>
      <c r="D22" s="12">
        <v>188</v>
      </c>
      <c r="E22" s="12">
        <v>77.4</v>
      </c>
      <c r="F22" s="12">
        <v>68.8</v>
      </c>
      <c r="G22" s="15">
        <f t="shared" si="3"/>
        <v>69.368</v>
      </c>
      <c r="H22" s="20"/>
      <c r="I22" s="12"/>
    </row>
    <row r="23" ht="23" customHeight="1" spans="1:9">
      <c r="A23" s="12">
        <v>20</v>
      </c>
      <c r="B23" s="13" t="s">
        <v>39</v>
      </c>
      <c r="C23" s="14" t="s">
        <v>40</v>
      </c>
      <c r="D23" s="12">
        <v>176.5</v>
      </c>
      <c r="E23" s="12">
        <v>86.4</v>
      </c>
      <c r="F23" s="12">
        <v>90.6</v>
      </c>
      <c r="G23" s="15">
        <f t="shared" si="3"/>
        <v>79.894</v>
      </c>
      <c r="H23" s="16" t="s">
        <v>13</v>
      </c>
      <c r="I23" s="12"/>
    </row>
    <row r="24" ht="23" customHeight="1" spans="1:9">
      <c r="A24" s="12">
        <v>21</v>
      </c>
      <c r="B24" s="13"/>
      <c r="C24" s="14" t="s">
        <v>41</v>
      </c>
      <c r="D24" s="12">
        <v>191</v>
      </c>
      <c r="E24" s="12">
        <v>76</v>
      </c>
      <c r="F24" s="12">
        <v>84</v>
      </c>
      <c r="G24" s="15">
        <f t="shared" si="3"/>
        <v>75.66</v>
      </c>
      <c r="H24" s="20"/>
      <c r="I24" s="12"/>
    </row>
    <row r="25" ht="23" customHeight="1" spans="1:9">
      <c r="A25" s="12">
        <v>22</v>
      </c>
      <c r="B25" s="17"/>
      <c r="C25" s="14" t="s">
        <v>42</v>
      </c>
      <c r="D25" s="12">
        <v>183</v>
      </c>
      <c r="E25" s="12">
        <v>78</v>
      </c>
      <c r="F25" s="12">
        <v>83</v>
      </c>
      <c r="G25" s="15">
        <f t="shared" ref="G25:G28" si="4">(D25/3)*0.3+(E25*0.4+F25*0.6)*0.7</f>
        <v>75</v>
      </c>
      <c r="H25" s="20"/>
      <c r="I25" s="12"/>
    </row>
    <row r="26" ht="23" customHeight="1" spans="1:9">
      <c r="A26" s="12">
        <v>23</v>
      </c>
      <c r="B26" s="13" t="s">
        <v>43</v>
      </c>
      <c r="C26" s="19" t="s">
        <v>44</v>
      </c>
      <c r="D26" s="12">
        <v>186</v>
      </c>
      <c r="E26" s="12">
        <v>71.8</v>
      </c>
      <c r="F26" s="12">
        <v>84.2</v>
      </c>
      <c r="G26" s="15">
        <f t="shared" si="4"/>
        <v>74.068</v>
      </c>
      <c r="H26" s="16" t="s">
        <v>13</v>
      </c>
      <c r="I26" s="12"/>
    </row>
    <row r="27" ht="23" customHeight="1" spans="1:9">
      <c r="A27" s="12">
        <v>24</v>
      </c>
      <c r="B27" s="17"/>
      <c r="C27" s="19" t="s">
        <v>45</v>
      </c>
      <c r="D27" s="12">
        <v>182.5</v>
      </c>
      <c r="E27" s="12">
        <v>72.6</v>
      </c>
      <c r="F27" s="12">
        <v>76</v>
      </c>
      <c r="G27" s="15">
        <f t="shared" si="4"/>
        <v>70.498</v>
      </c>
      <c r="H27" s="20"/>
      <c r="I27" s="12"/>
    </row>
    <row r="28" ht="23" customHeight="1" spans="1:9">
      <c r="A28" s="12">
        <v>25</v>
      </c>
      <c r="B28" s="17"/>
      <c r="C28" s="19" t="s">
        <v>46</v>
      </c>
      <c r="D28" s="12">
        <v>187</v>
      </c>
      <c r="E28" s="12">
        <v>63.4</v>
      </c>
      <c r="F28" s="12">
        <v>77.4</v>
      </c>
      <c r="G28" s="15">
        <f t="shared" si="4"/>
        <v>68.96</v>
      </c>
      <c r="H28" s="20"/>
      <c r="I28" s="12"/>
    </row>
    <row r="29" ht="23" customHeight="1" spans="1:9">
      <c r="A29" s="12">
        <v>26</v>
      </c>
      <c r="B29" s="13" t="s">
        <v>47</v>
      </c>
      <c r="C29" s="14" t="s">
        <v>48</v>
      </c>
      <c r="D29" s="12">
        <v>201</v>
      </c>
      <c r="E29" s="12">
        <v>87.6</v>
      </c>
      <c r="F29" s="12" t="s">
        <v>49</v>
      </c>
      <c r="G29" s="15">
        <f>(D29/3)*0.5+E29*0.5</f>
        <v>77.3</v>
      </c>
      <c r="H29" s="16" t="s">
        <v>13</v>
      </c>
      <c r="I29" s="12"/>
    </row>
    <row r="30" ht="23" customHeight="1" spans="1:9">
      <c r="A30" s="12">
        <v>27</v>
      </c>
      <c r="B30" s="13"/>
      <c r="C30" s="19" t="s">
        <v>50</v>
      </c>
      <c r="D30" s="12">
        <v>196</v>
      </c>
      <c r="E30" s="12">
        <v>81.4</v>
      </c>
      <c r="F30" s="12" t="s">
        <v>49</v>
      </c>
      <c r="G30" s="15">
        <f>(D30/3)*0.5+E30*0.5</f>
        <v>73.3666666666667</v>
      </c>
      <c r="H30" s="20"/>
      <c r="I30" s="12"/>
    </row>
    <row r="31" ht="23" customHeight="1" spans="1:9">
      <c r="A31" s="12">
        <v>28</v>
      </c>
      <c r="B31" s="13"/>
      <c r="C31" s="14" t="s">
        <v>51</v>
      </c>
      <c r="D31" s="12">
        <v>197.5</v>
      </c>
      <c r="E31" s="12"/>
      <c r="F31" s="12" t="s">
        <v>49</v>
      </c>
      <c r="G31" s="15"/>
      <c r="H31" s="20"/>
      <c r="I31" s="12" t="s">
        <v>16</v>
      </c>
    </row>
  </sheetData>
  <mergeCells count="10">
    <mergeCell ref="A2:I2"/>
    <mergeCell ref="B4:B6"/>
    <mergeCell ref="B7:B9"/>
    <mergeCell ref="B10:B13"/>
    <mergeCell ref="B14:B15"/>
    <mergeCell ref="B16:B18"/>
    <mergeCell ref="B20:B22"/>
    <mergeCell ref="B23:B25"/>
    <mergeCell ref="B26:B28"/>
    <mergeCell ref="B29:B31"/>
  </mergeCells>
  <printOptions horizontalCentered="1"/>
  <pageMargins left="0.25" right="0.25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面向社会招聘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2023-07-10T05:24:56Z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